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" i="1" l="1"/>
  <c r="P17" i="1" l="1"/>
  <c r="B7" i="1"/>
  <c r="B8" i="1" s="1"/>
  <c r="B9" i="1" s="1"/>
  <c r="B11" i="1" s="1"/>
  <c r="B15" i="1" s="1"/>
  <c r="B16" i="1" s="1"/>
  <c r="B17" i="1" s="1"/>
  <c r="B18" i="1" s="1"/>
  <c r="C7" i="1"/>
  <c r="C8" i="1" s="1"/>
  <c r="C9" i="1" s="1"/>
  <c r="C11" i="1" s="1"/>
  <c r="C15" i="1" s="1"/>
  <c r="C16" i="1" s="1"/>
  <c r="C17" i="1" s="1"/>
  <c r="C18" i="1" s="1"/>
  <c r="C20" i="1" s="1"/>
  <c r="D7" i="1"/>
  <c r="D8" i="1" s="1"/>
  <c r="D9" i="1" s="1"/>
  <c r="D11" i="1" s="1"/>
  <c r="D15" i="1" s="1"/>
  <c r="D16" i="1" s="1"/>
  <c r="D17" i="1" s="1"/>
  <c r="D18" i="1" s="1"/>
  <c r="D20" i="1" s="1"/>
  <c r="E7" i="1"/>
  <c r="E8" i="1" s="1"/>
  <c r="E9" i="1" s="1"/>
  <c r="E11" i="1" s="1"/>
  <c r="E15" i="1" s="1"/>
  <c r="E16" i="1" s="1"/>
  <c r="E17" i="1" s="1"/>
  <c r="E18" i="1" s="1"/>
  <c r="E20" i="1" s="1"/>
  <c r="B10" i="1" l="1"/>
  <c r="C10" i="1"/>
  <c r="D10" i="1"/>
  <c r="E10" i="1"/>
  <c r="E19" i="1"/>
  <c r="C19" i="1"/>
  <c r="D19" i="1"/>
  <c r="B12" i="1"/>
  <c r="E12" i="1"/>
  <c r="E13" i="1" s="1"/>
  <c r="E14" i="1" s="1"/>
  <c r="D12" i="1"/>
  <c r="D13" i="1" s="1"/>
  <c r="D14" i="1" s="1"/>
  <c r="C12" i="1"/>
</calcChain>
</file>

<file path=xl/sharedStrings.xml><?xml version="1.0" encoding="utf-8"?>
<sst xmlns="http://schemas.openxmlformats.org/spreadsheetml/2006/main" count="127" uniqueCount="76">
  <si>
    <t>№ п/п</t>
  </si>
  <si>
    <t>Тип ПМК</t>
  </si>
  <si>
    <t>Чей ПМК</t>
  </si>
  <si>
    <t>Наименование муниципального образования</t>
  </si>
  <si>
    <t>Дата выезда, время работы</t>
  </si>
  <si>
    <t>Наименование населенного пункта**</t>
  </si>
  <si>
    <t>Удаленность от районной больницы, км</t>
  </si>
  <si>
    <t>Тип дорожного покрытия (асфальт, грунт (щебень, гравий), без покрытия)</t>
  </si>
  <si>
    <t>Численность населения</t>
  </si>
  <si>
    <t>Запланировано к осмотру, чел.</t>
  </si>
  <si>
    <t>Состав мобильной бригады***</t>
  </si>
  <si>
    <t>Всего</t>
  </si>
  <si>
    <t>Из них</t>
  </si>
  <si>
    <t>Взрослые трудоспособного возраста</t>
  </si>
  <si>
    <t>Взрослые старше трудоспособного возраста</t>
  </si>
  <si>
    <t>Дети (0 лет - 17лет включительно)</t>
  </si>
  <si>
    <t xml:space="preserve">ОРПМК                        </t>
  </si>
  <si>
    <t>Асфальт</t>
  </si>
  <si>
    <t>Для примера</t>
  </si>
  <si>
    <t>Наименование медицинской организации</t>
  </si>
  <si>
    <r>
      <t>Основное размещение ПМК (</t>
    </r>
    <r>
      <rPr>
        <b/>
        <sz val="10"/>
        <color theme="1"/>
        <rFont val="Times New Roman"/>
        <family val="1"/>
        <charset val="204"/>
      </rPr>
      <t>ОРПМК</t>
    </r>
    <r>
      <rPr>
        <sz val="10"/>
        <color theme="1"/>
        <rFont val="Times New Roman"/>
        <family val="1"/>
        <charset val="204"/>
      </rPr>
      <t>) или организован подвоз к основному размещению ПМК (</t>
    </r>
    <r>
      <rPr>
        <b/>
        <sz val="10"/>
        <color theme="1"/>
        <rFont val="Times New Roman"/>
        <family val="1"/>
        <charset val="204"/>
      </rPr>
      <t>подвоз</t>
    </r>
    <r>
      <rPr>
        <sz val="10"/>
        <color theme="1"/>
        <rFont val="Times New Roman"/>
        <family val="1"/>
        <charset val="204"/>
      </rPr>
      <t>) -</t>
    </r>
    <r>
      <rPr>
        <b/>
        <u/>
        <sz val="11"/>
        <color theme="1"/>
        <rFont val="Times New Roman"/>
        <family val="1"/>
        <charset val="204"/>
      </rPr>
      <t xml:space="preserve"> выбрать</t>
    </r>
  </si>
  <si>
    <t>Киясовский райое</t>
  </si>
  <si>
    <t>Киясовская РБ</t>
  </si>
  <si>
    <t>8 км</t>
  </si>
  <si>
    <t>подвоз</t>
  </si>
  <si>
    <t>грунт</t>
  </si>
  <si>
    <t>д. Ст.Салья</t>
  </si>
  <si>
    <t>асфальт</t>
  </si>
  <si>
    <t>22 км</t>
  </si>
  <si>
    <t>с. Ермолаево</t>
  </si>
  <si>
    <t>32 км</t>
  </si>
  <si>
    <t>д. Н.М.Салья</t>
  </si>
  <si>
    <t>29 км</t>
  </si>
  <si>
    <t>д. В.М.Салья</t>
  </si>
  <si>
    <t>31 км</t>
  </si>
  <si>
    <t>с. Первомайский</t>
  </si>
  <si>
    <t>д. Аксарино</t>
  </si>
  <si>
    <t>6 ем</t>
  </si>
  <si>
    <t>11 км</t>
  </si>
  <si>
    <t>Фельдшер ФАП</t>
  </si>
  <si>
    <t>Рентгенолог, фельдшер ФАП</t>
  </si>
  <si>
    <t>Рентгенолог, уч. Медсестра ВОП</t>
  </si>
  <si>
    <t>ММГ</t>
  </si>
  <si>
    <t>Увинская РБ</t>
  </si>
  <si>
    <t>24.07.23 12.00-15.00</t>
  </si>
  <si>
    <t>с. Киясово</t>
  </si>
  <si>
    <t>РБ</t>
  </si>
  <si>
    <t>25.07.2023г 08.30-11.30</t>
  </si>
  <si>
    <t>25.07.2023г 10.00</t>
  </si>
  <si>
    <t>25.07.2023 12.30-15.00</t>
  </si>
  <si>
    <t>27.07.2023г 09.00-12.00</t>
  </si>
  <si>
    <t>27.07.2023г 09:00</t>
  </si>
  <si>
    <t>27.07.2023г 10:30</t>
  </si>
  <si>
    <t>27.07.2023г 13.00-15.00</t>
  </si>
  <si>
    <t>28.07.2023г 08.30-13.00</t>
  </si>
  <si>
    <t>Рентгенолог Фельдшер ФАП</t>
  </si>
  <si>
    <t>Медсестра ВОП</t>
  </si>
  <si>
    <t>Рентгенолог, медсестра ВОП</t>
  </si>
  <si>
    <t>Рентгенолог, участк.медсестра</t>
  </si>
  <si>
    <t>Рентгенолог, участ медсестра</t>
  </si>
  <si>
    <t>Рентгенолог , участк. Медсестра</t>
  </si>
  <si>
    <t>с Мушак</t>
  </si>
  <si>
    <t>26.07.2023 10.00</t>
  </si>
  <si>
    <t>д. Тавзямал</t>
  </si>
  <si>
    <t>21</t>
  </si>
  <si>
    <t>гасфальт</t>
  </si>
  <si>
    <t>26.07.2023 08.30-11.30</t>
  </si>
  <si>
    <t>26.07.2023 12.30-15.00</t>
  </si>
  <si>
    <t>с. Подгорное</t>
  </si>
  <si>
    <t>27.07.2023г 16.00-18.00</t>
  </si>
  <si>
    <t>26.07.2023г 16.00-18.00</t>
  </si>
  <si>
    <t>25.07.2023 16.00-18.00</t>
  </si>
  <si>
    <t>24.07.23 16.00-18.00</t>
  </si>
  <si>
    <t>График выездов комплекса передвижного медицинского в населенные пункты с 24.07-28.07.2023г</t>
  </si>
  <si>
    <t>с. Киясово (площадь с. Киясово)</t>
  </si>
  <si>
    <t>Площадь с. Киясово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</si>
</sst>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2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99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1" xfId="0" applyFont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0" fontId="2" fillId="4" borderId="2" xfId="0" applyFont="1" applyFill="1" applyBorder="1" applyAlignment="1">
      <alignment horizontal="left" wrapText="1"/>
    </xf>
    <xf numFmtId="0" fontId="5" fillId="5" borderId="3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49" fontId="2" fillId="0" borderId="11" xfId="0" applyNumberFormat="1" applyFont="1" applyBorder="1" applyAlignment="1">
      <alignment horizontal="left" wrapText="1"/>
    </xf>
    <xf numFmtId="0" fontId="4" fillId="0" borderId="11" xfId="0" applyFont="1" applyFill="1" applyBorder="1" applyAlignment="1">
      <alignment horizontal="left" wrapText="1"/>
    </xf>
    <xf numFmtId="0" fontId="2" fillId="0" borderId="12" xfId="0" applyNumberFormat="1" applyFont="1" applyBorder="1" applyAlignment="1">
      <alignment horizontal="left" wrapText="1"/>
    </xf>
    <xf numFmtId="0" fontId="7" fillId="0" borderId="1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2" fillId="4" borderId="0" xfId="0" applyFont="1" applyFill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49" fontId="2" fillId="0" borderId="0" xfId="0" applyNumberFormat="1" applyFont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2" fillId="0" borderId="0" xfId="0" applyNumberFormat="1" applyFont="1" applyBorder="1" applyAlignment="1">
      <alignment horizontal="left" wrapText="1"/>
    </xf>
    <xf numFmtId="0" fontId="5" fillId="5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0" borderId="0" xfId="0" applyNumberFormat="1" applyFont="1" applyFill="1" applyBorder="1" applyAlignment="1">
      <alignment horizontal="left" wrapText="1"/>
    </xf>
    <xf numFmtId="0" fontId="1" fillId="0" borderId="1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14" fontId="2" fillId="0" borderId="5" xfId="0" applyNumberFormat="1" applyFont="1" applyBorder="1" applyAlignment="1">
      <alignment horizontal="left" wrapText="1"/>
    </xf>
    <xf numFmtId="14" fontId="2" fillId="0" borderId="8" xfId="0" applyNumberFormat="1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49" fontId="2" fillId="0" borderId="6" xfId="0" applyNumberFormat="1" applyFont="1" applyBorder="1" applyAlignment="1">
      <alignment horizontal="left" wrapText="1"/>
    </xf>
    <xf numFmtId="49" fontId="2" fillId="0" borderId="1" xfId="0" applyNumberFormat="1" applyFont="1" applyBorder="1" applyAlignment="1">
      <alignment horizontal="left" wrapText="1"/>
    </xf>
    <xf numFmtId="0" fontId="7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wrapText="1"/>
    </xf>
    <xf numFmtId="0" fontId="2" fillId="0" borderId="9" xfId="0" applyFont="1" applyBorder="1" applyAlignment="1">
      <alignment horizontal="left" wrapText="1"/>
    </xf>
    <xf numFmtId="0" fontId="7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tabSelected="1" zoomScale="98" zoomScaleNormal="98" workbookViewId="0">
      <selection activeCell="I10" sqref="I10"/>
    </sheetView>
  </sheetViews>
  <sheetFormatPr defaultRowHeight="15" x14ac:dyDescent="0.25"/>
  <cols>
    <col min="1" max="1" width="4" customWidth="1"/>
    <col min="2" max="2" width="12.5703125" customWidth="1"/>
    <col min="3" max="3" width="16.28515625" customWidth="1"/>
    <col min="4" max="4" width="16" customWidth="1"/>
    <col min="5" max="5" width="17.42578125" customWidth="1"/>
    <col min="6" max="6" width="18" customWidth="1"/>
    <col min="7" max="7" width="23.140625" customWidth="1"/>
    <col min="8" max="8" width="18.5703125" customWidth="1"/>
    <col min="9" max="9" width="15" customWidth="1"/>
    <col min="10" max="10" width="13.5703125" customWidth="1"/>
    <col min="16" max="16" width="16" customWidth="1"/>
  </cols>
  <sheetData>
    <row r="1" spans="1:17" ht="26.25" thickBot="1" x14ac:dyDescent="0.4">
      <c r="A1" s="25" t="s">
        <v>73</v>
      </c>
      <c r="B1" s="25"/>
      <c r="C1" s="25"/>
      <c r="D1" s="25"/>
      <c r="E1" s="25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spans="1:17" x14ac:dyDescent="0.25">
      <c r="A2" s="27" t="s">
        <v>0</v>
      </c>
      <c r="B2" s="27" t="s">
        <v>1</v>
      </c>
      <c r="C2" s="27" t="s">
        <v>2</v>
      </c>
      <c r="D2" s="27" t="s">
        <v>3</v>
      </c>
      <c r="E2" s="28" t="s">
        <v>19</v>
      </c>
      <c r="F2" s="29" t="s">
        <v>4</v>
      </c>
      <c r="G2" s="31" t="s">
        <v>5</v>
      </c>
      <c r="H2" s="31" t="s">
        <v>20</v>
      </c>
      <c r="I2" s="32" t="s">
        <v>6</v>
      </c>
      <c r="J2" s="31" t="s">
        <v>7</v>
      </c>
      <c r="K2" s="34" t="s">
        <v>8</v>
      </c>
      <c r="L2" s="34"/>
      <c r="M2" s="34"/>
      <c r="N2" s="34"/>
      <c r="O2" s="31" t="s">
        <v>9</v>
      </c>
      <c r="P2" s="35" t="s">
        <v>10</v>
      </c>
    </row>
    <row r="3" spans="1:17" x14ac:dyDescent="0.25">
      <c r="A3" s="27"/>
      <c r="B3" s="27"/>
      <c r="C3" s="27"/>
      <c r="D3" s="27"/>
      <c r="E3" s="28"/>
      <c r="F3" s="30"/>
      <c r="G3" s="27"/>
      <c r="H3" s="27"/>
      <c r="I3" s="33"/>
      <c r="J3" s="27"/>
      <c r="K3" s="37" t="s">
        <v>11</v>
      </c>
      <c r="L3" s="37" t="s">
        <v>12</v>
      </c>
      <c r="M3" s="37"/>
      <c r="N3" s="37"/>
      <c r="O3" s="27"/>
      <c r="P3" s="36"/>
    </row>
    <row r="4" spans="1:17" ht="72.75" x14ac:dyDescent="0.25">
      <c r="A4" s="27"/>
      <c r="B4" s="27"/>
      <c r="C4" s="27"/>
      <c r="D4" s="27"/>
      <c r="E4" s="28"/>
      <c r="F4" s="30"/>
      <c r="G4" s="27"/>
      <c r="H4" s="27"/>
      <c r="I4" s="33"/>
      <c r="J4" s="27"/>
      <c r="K4" s="37"/>
      <c r="L4" s="12" t="s">
        <v>13</v>
      </c>
      <c r="M4" s="12" t="s">
        <v>14</v>
      </c>
      <c r="N4" s="12" t="s">
        <v>15</v>
      </c>
      <c r="O4" s="27"/>
      <c r="P4" s="36"/>
    </row>
    <row r="5" spans="1:17" ht="45.75" thickBot="1" x14ac:dyDescent="0.3">
      <c r="A5" s="1">
        <v>1</v>
      </c>
      <c r="B5" s="2" t="s">
        <v>42</v>
      </c>
      <c r="C5" s="3" t="s">
        <v>43</v>
      </c>
      <c r="D5" s="4" t="s">
        <v>21</v>
      </c>
      <c r="E5" s="5" t="s">
        <v>22</v>
      </c>
      <c r="F5" s="7" t="s">
        <v>44</v>
      </c>
      <c r="G5" s="8" t="s">
        <v>45</v>
      </c>
      <c r="H5" s="8" t="s">
        <v>16</v>
      </c>
      <c r="I5" s="9" t="s">
        <v>46</v>
      </c>
      <c r="J5" s="10" t="s">
        <v>17</v>
      </c>
      <c r="K5" s="8">
        <v>1593</v>
      </c>
      <c r="L5" s="8">
        <v>781</v>
      </c>
      <c r="M5" s="8">
        <v>637</v>
      </c>
      <c r="N5" s="8">
        <v>175</v>
      </c>
      <c r="O5" s="8">
        <v>20</v>
      </c>
      <c r="P5" s="11" t="s">
        <v>59</v>
      </c>
      <c r="Q5" s="6" t="s">
        <v>18</v>
      </c>
    </row>
    <row r="6" spans="1:17" ht="27" thickBot="1" x14ac:dyDescent="0.3">
      <c r="A6" s="13">
        <v>2</v>
      </c>
      <c r="B6" s="2" t="s">
        <v>42</v>
      </c>
      <c r="C6" s="3" t="s">
        <v>43</v>
      </c>
      <c r="D6" s="4" t="s">
        <v>21</v>
      </c>
      <c r="E6" s="5" t="s">
        <v>22</v>
      </c>
      <c r="F6" s="7" t="s">
        <v>72</v>
      </c>
      <c r="G6" s="8" t="s">
        <v>45</v>
      </c>
      <c r="H6" s="8" t="s">
        <v>16</v>
      </c>
      <c r="I6" s="9" t="s">
        <v>46</v>
      </c>
      <c r="J6" s="10" t="s">
        <v>17</v>
      </c>
      <c r="K6" s="8">
        <v>1593</v>
      </c>
      <c r="L6" s="8">
        <v>781</v>
      </c>
      <c r="M6" s="8">
        <v>637</v>
      </c>
      <c r="N6" s="8">
        <v>175</v>
      </c>
      <c r="O6" s="8">
        <v>15</v>
      </c>
      <c r="P6" s="11" t="s">
        <v>59</v>
      </c>
      <c r="Q6" s="22"/>
    </row>
    <row r="7" spans="1:17" ht="26.25" x14ac:dyDescent="0.25">
      <c r="A7" s="13">
        <v>3</v>
      </c>
      <c r="B7" s="14" t="str">
        <f>B5</f>
        <v>ММГ</v>
      </c>
      <c r="C7" s="15" t="str">
        <f>C5</f>
        <v>Увинская РБ</v>
      </c>
      <c r="D7" s="16" t="str">
        <f>D5</f>
        <v>Киясовский райое</v>
      </c>
      <c r="E7" s="17" t="str">
        <f>E5</f>
        <v>Киясовская РБ</v>
      </c>
      <c r="F7" s="18" t="s">
        <v>47</v>
      </c>
      <c r="G7" s="18" t="s">
        <v>35</v>
      </c>
      <c r="H7" s="18" t="s">
        <v>16</v>
      </c>
      <c r="I7" s="19" t="s">
        <v>23</v>
      </c>
      <c r="J7" s="20" t="s">
        <v>27</v>
      </c>
      <c r="K7" s="18">
        <v>587</v>
      </c>
      <c r="L7" s="18">
        <v>241</v>
      </c>
      <c r="M7" s="18">
        <v>211</v>
      </c>
      <c r="N7" s="18">
        <v>135</v>
      </c>
      <c r="O7" s="18">
        <v>15</v>
      </c>
      <c r="P7" s="21" t="s">
        <v>55</v>
      </c>
      <c r="Q7" s="22"/>
    </row>
    <row r="8" spans="1:17" x14ac:dyDescent="0.25">
      <c r="A8" s="13">
        <v>4</v>
      </c>
      <c r="B8" s="14" t="str">
        <f t="shared" ref="B8:B19" si="0">B7</f>
        <v>ММГ</v>
      </c>
      <c r="C8" s="15" t="str">
        <f t="shared" ref="C8:C19" si="1">C7</f>
        <v>Увинская РБ</v>
      </c>
      <c r="D8" s="16" t="str">
        <f t="shared" ref="D8:D19" si="2">D7</f>
        <v>Киясовский райое</v>
      </c>
      <c r="E8" s="17" t="str">
        <f t="shared" ref="E8:E19" si="3">E7</f>
        <v>Киясовская РБ</v>
      </c>
      <c r="F8" s="18" t="s">
        <v>48</v>
      </c>
      <c r="G8" s="18" t="s">
        <v>36</v>
      </c>
      <c r="H8" s="18" t="s">
        <v>24</v>
      </c>
      <c r="I8" s="19" t="s">
        <v>37</v>
      </c>
      <c r="J8" s="20" t="s">
        <v>25</v>
      </c>
      <c r="K8" s="18">
        <v>100</v>
      </c>
      <c r="L8" s="18">
        <v>45</v>
      </c>
      <c r="M8" s="18">
        <v>44</v>
      </c>
      <c r="N8" s="18">
        <v>11</v>
      </c>
      <c r="O8" s="18">
        <v>14</v>
      </c>
      <c r="P8" s="21" t="s">
        <v>39</v>
      </c>
      <c r="Q8" s="22"/>
    </row>
    <row r="9" spans="1:17" ht="26.25" x14ac:dyDescent="0.25">
      <c r="A9" s="13">
        <v>5</v>
      </c>
      <c r="B9" s="14" t="str">
        <f t="shared" si="0"/>
        <v>ММГ</v>
      </c>
      <c r="C9" s="15" t="str">
        <f t="shared" si="1"/>
        <v>Увинская РБ</v>
      </c>
      <c r="D9" s="16" t="str">
        <f t="shared" si="2"/>
        <v>Киясовский райое</v>
      </c>
      <c r="E9" s="17" t="str">
        <f t="shared" si="3"/>
        <v>Киясовская РБ</v>
      </c>
      <c r="F9" s="18" t="s">
        <v>49</v>
      </c>
      <c r="G9" s="18" t="s">
        <v>45</v>
      </c>
      <c r="H9" s="18" t="s">
        <v>16</v>
      </c>
      <c r="I9" s="19" t="s">
        <v>46</v>
      </c>
      <c r="J9" s="20" t="s">
        <v>27</v>
      </c>
      <c r="K9" s="18">
        <v>1638</v>
      </c>
      <c r="L9" s="18">
        <v>737</v>
      </c>
      <c r="M9" s="18">
        <v>738</v>
      </c>
      <c r="N9" s="18">
        <v>163</v>
      </c>
      <c r="O9" s="18">
        <v>20</v>
      </c>
      <c r="P9" s="21" t="s">
        <v>58</v>
      </c>
      <c r="Q9" s="22"/>
    </row>
    <row r="10" spans="1:17" ht="26.25" x14ac:dyDescent="0.25">
      <c r="A10" s="13">
        <v>6</v>
      </c>
      <c r="B10" s="14" t="str">
        <f t="shared" si="0"/>
        <v>ММГ</v>
      </c>
      <c r="C10" s="15" t="str">
        <f t="shared" si="1"/>
        <v>Увинская РБ</v>
      </c>
      <c r="D10" s="16" t="str">
        <f t="shared" si="2"/>
        <v>Киясовский райое</v>
      </c>
      <c r="E10" s="17" t="str">
        <f t="shared" si="3"/>
        <v>Киясовская РБ</v>
      </c>
      <c r="F10" s="18" t="s">
        <v>71</v>
      </c>
      <c r="G10" s="18" t="s">
        <v>74</v>
      </c>
      <c r="H10" s="18" t="s">
        <v>16</v>
      </c>
      <c r="I10" s="19" t="s">
        <v>75</v>
      </c>
      <c r="J10" s="20" t="s">
        <v>27</v>
      </c>
      <c r="K10" s="18">
        <v>1638</v>
      </c>
      <c r="L10" s="18">
        <v>737</v>
      </c>
      <c r="M10" s="18">
        <v>738</v>
      </c>
      <c r="N10" s="18">
        <v>163</v>
      </c>
      <c r="O10" s="18">
        <v>10</v>
      </c>
      <c r="P10" s="21" t="s">
        <v>58</v>
      </c>
      <c r="Q10" s="22"/>
    </row>
    <row r="11" spans="1:17" ht="26.25" x14ac:dyDescent="0.25">
      <c r="A11" s="13">
        <v>7</v>
      </c>
      <c r="B11" s="14" t="str">
        <f>B9</f>
        <v>ММГ</v>
      </c>
      <c r="C11" s="15" t="str">
        <f>C9</f>
        <v>Увинская РБ</v>
      </c>
      <c r="D11" s="16" t="str">
        <f>D9</f>
        <v>Киясовский райое</v>
      </c>
      <c r="E11" s="17" t="str">
        <f>E9</f>
        <v>Киясовская РБ</v>
      </c>
      <c r="F11" s="18" t="s">
        <v>66</v>
      </c>
      <c r="G11" s="18" t="s">
        <v>61</v>
      </c>
      <c r="H11" s="18" t="s">
        <v>16</v>
      </c>
      <c r="I11" s="19" t="s">
        <v>38</v>
      </c>
      <c r="J11" s="20" t="s">
        <v>27</v>
      </c>
      <c r="K11" s="18">
        <v>190</v>
      </c>
      <c r="L11" s="18">
        <v>100</v>
      </c>
      <c r="M11" s="18">
        <v>48</v>
      </c>
      <c r="N11" s="18">
        <v>42</v>
      </c>
      <c r="O11" s="18">
        <v>15</v>
      </c>
      <c r="P11" s="21" t="s">
        <v>57</v>
      </c>
      <c r="Q11" s="22"/>
    </row>
    <row r="12" spans="1:17" x14ac:dyDescent="0.25">
      <c r="A12" s="13">
        <v>8</v>
      </c>
      <c r="B12" s="14" t="str">
        <f>B11</f>
        <v>ММГ</v>
      </c>
      <c r="C12" s="15" t="str">
        <f>C11</f>
        <v>Увинская РБ</v>
      </c>
      <c r="D12" s="16" t="str">
        <f>D11</f>
        <v>Киясовский райое</v>
      </c>
      <c r="E12" s="17" t="str">
        <f>E11</f>
        <v>Киясовская РБ</v>
      </c>
      <c r="F12" s="18" t="s">
        <v>62</v>
      </c>
      <c r="G12" s="18" t="s">
        <v>63</v>
      </c>
      <c r="H12" s="18" t="s">
        <v>24</v>
      </c>
      <c r="I12" s="19" t="s">
        <v>64</v>
      </c>
      <c r="J12" s="20" t="s">
        <v>65</v>
      </c>
      <c r="K12" s="18">
        <v>131</v>
      </c>
      <c r="L12" s="18">
        <v>60</v>
      </c>
      <c r="M12" s="18">
        <v>50</v>
      </c>
      <c r="N12" s="18">
        <v>21</v>
      </c>
      <c r="O12" s="18">
        <v>15</v>
      </c>
      <c r="P12" s="21"/>
      <c r="Q12" s="22"/>
    </row>
    <row r="13" spans="1:17" ht="26.25" x14ac:dyDescent="0.25">
      <c r="A13" s="13">
        <v>9</v>
      </c>
      <c r="B13" s="2" t="s">
        <v>42</v>
      </c>
      <c r="C13" s="3" t="s">
        <v>43</v>
      </c>
      <c r="D13" s="16" t="str">
        <f t="shared" ref="D13:D14" si="4">D12</f>
        <v>Киясовский райое</v>
      </c>
      <c r="E13" s="17" t="str">
        <f t="shared" si="3"/>
        <v>Киясовская РБ</v>
      </c>
      <c r="F13" s="18" t="s">
        <v>67</v>
      </c>
      <c r="G13" s="18" t="s">
        <v>45</v>
      </c>
      <c r="H13" s="18" t="s">
        <v>16</v>
      </c>
      <c r="I13" s="19" t="s">
        <v>46</v>
      </c>
      <c r="J13" s="20" t="s">
        <v>27</v>
      </c>
      <c r="K13" s="18">
        <v>1807</v>
      </c>
      <c r="L13" s="18">
        <v>885</v>
      </c>
      <c r="M13" s="18">
        <v>731</v>
      </c>
      <c r="N13" s="18">
        <v>191</v>
      </c>
      <c r="O13" s="18">
        <v>20</v>
      </c>
      <c r="P13" s="21" t="s">
        <v>58</v>
      </c>
      <c r="Q13" s="22"/>
    </row>
    <row r="14" spans="1:17" ht="26.25" x14ac:dyDescent="0.25">
      <c r="A14" s="13">
        <v>10</v>
      </c>
      <c r="B14" s="2" t="s">
        <v>42</v>
      </c>
      <c r="C14" s="3" t="s">
        <v>43</v>
      </c>
      <c r="D14" s="16" t="str">
        <f t="shared" si="4"/>
        <v>Киясовский райое</v>
      </c>
      <c r="E14" s="17" t="str">
        <f t="shared" si="3"/>
        <v>Киясовская РБ</v>
      </c>
      <c r="F14" s="18" t="s">
        <v>70</v>
      </c>
      <c r="G14" s="18" t="s">
        <v>45</v>
      </c>
      <c r="H14" s="18" t="s">
        <v>16</v>
      </c>
      <c r="I14" s="19" t="s">
        <v>46</v>
      </c>
      <c r="J14" s="20" t="s">
        <v>27</v>
      </c>
      <c r="K14" s="18">
        <v>1807</v>
      </c>
      <c r="L14" s="18">
        <v>885</v>
      </c>
      <c r="M14" s="18">
        <v>731</v>
      </c>
      <c r="N14" s="18">
        <v>191</v>
      </c>
      <c r="O14" s="18">
        <v>10</v>
      </c>
      <c r="P14" s="21" t="s">
        <v>58</v>
      </c>
      <c r="Q14" s="22"/>
    </row>
    <row r="15" spans="1:17" ht="26.25" x14ac:dyDescent="0.25">
      <c r="A15" s="13">
        <v>11</v>
      </c>
      <c r="B15" s="14" t="str">
        <f>B11</f>
        <v>ММГ</v>
      </c>
      <c r="C15" s="15" t="str">
        <f>C11</f>
        <v>Увинская РБ</v>
      </c>
      <c r="D15" s="16" t="str">
        <f>D11</f>
        <v>Киясовский райое</v>
      </c>
      <c r="E15" s="17" t="str">
        <f>E11</f>
        <v>Киясовская РБ</v>
      </c>
      <c r="F15" s="18" t="s">
        <v>50</v>
      </c>
      <c r="G15" s="18" t="s">
        <v>29</v>
      </c>
      <c r="H15" s="18" t="s">
        <v>16</v>
      </c>
      <c r="I15" s="19" t="s">
        <v>30</v>
      </c>
      <c r="J15" s="20" t="s">
        <v>27</v>
      </c>
      <c r="K15" s="18">
        <v>190</v>
      </c>
      <c r="L15" s="18">
        <v>85</v>
      </c>
      <c r="M15" s="18">
        <v>74</v>
      </c>
      <c r="N15" s="18">
        <v>31</v>
      </c>
      <c r="O15" s="18">
        <v>20</v>
      </c>
      <c r="P15" s="21" t="s">
        <v>41</v>
      </c>
      <c r="Q15" s="22"/>
    </row>
    <row r="16" spans="1:17" x14ac:dyDescent="0.25">
      <c r="A16" s="13">
        <v>12</v>
      </c>
      <c r="B16" s="14" t="str">
        <f t="shared" si="0"/>
        <v>ММГ</v>
      </c>
      <c r="C16" s="15" t="str">
        <f t="shared" si="1"/>
        <v>Увинская РБ</v>
      </c>
      <c r="D16" s="16" t="str">
        <f t="shared" si="2"/>
        <v>Киясовский райое</v>
      </c>
      <c r="E16" s="17" t="str">
        <f t="shared" si="3"/>
        <v>Киясовская РБ</v>
      </c>
      <c r="F16" s="18" t="s">
        <v>51</v>
      </c>
      <c r="G16" s="18" t="s">
        <v>31</v>
      </c>
      <c r="H16" s="18" t="s">
        <v>24</v>
      </c>
      <c r="I16" s="19" t="s">
        <v>32</v>
      </c>
      <c r="J16" s="20" t="s">
        <v>27</v>
      </c>
      <c r="K16" s="23">
        <v>184</v>
      </c>
      <c r="L16" s="23">
        <v>61</v>
      </c>
      <c r="M16" s="23">
        <v>103</v>
      </c>
      <c r="N16" s="23">
        <v>20</v>
      </c>
      <c r="O16" s="23">
        <v>7</v>
      </c>
      <c r="P16" s="24" t="s">
        <v>56</v>
      </c>
      <c r="Q16" s="22"/>
    </row>
    <row r="17" spans="1:17" x14ac:dyDescent="0.25">
      <c r="A17" s="13">
        <v>13</v>
      </c>
      <c r="B17" s="14" t="str">
        <f t="shared" si="0"/>
        <v>ММГ</v>
      </c>
      <c r="C17" s="15" t="str">
        <f t="shared" si="1"/>
        <v>Увинская РБ</v>
      </c>
      <c r="D17" s="16" t="str">
        <f t="shared" si="2"/>
        <v>Киясовский райое</v>
      </c>
      <c r="E17" s="17" t="str">
        <f t="shared" si="3"/>
        <v>Киясовская РБ</v>
      </c>
      <c r="F17" s="18" t="s">
        <v>52</v>
      </c>
      <c r="G17" s="18" t="s">
        <v>33</v>
      </c>
      <c r="H17" s="18" t="s">
        <v>24</v>
      </c>
      <c r="I17" s="19" t="s">
        <v>34</v>
      </c>
      <c r="J17" s="20" t="s">
        <v>27</v>
      </c>
      <c r="K17" s="18">
        <v>84</v>
      </c>
      <c r="L17" s="18">
        <v>38</v>
      </c>
      <c r="M17" s="18">
        <v>40</v>
      </c>
      <c r="N17" s="18">
        <v>6</v>
      </c>
      <c r="O17" s="18">
        <v>7</v>
      </c>
      <c r="P17" s="24" t="str">
        <f>$P$16</f>
        <v>Медсестра ВОП</v>
      </c>
      <c r="Q17" s="22"/>
    </row>
    <row r="18" spans="1:17" ht="26.25" x14ac:dyDescent="0.25">
      <c r="A18" s="13">
        <v>14</v>
      </c>
      <c r="B18" s="14" t="str">
        <f t="shared" si="0"/>
        <v>ММГ</v>
      </c>
      <c r="C18" s="15" t="str">
        <f t="shared" si="1"/>
        <v>Увинская РБ</v>
      </c>
      <c r="D18" s="16" t="str">
        <f t="shared" si="2"/>
        <v>Киясовский райое</v>
      </c>
      <c r="E18" s="17" t="str">
        <f t="shared" si="3"/>
        <v>Киясовская РБ</v>
      </c>
      <c r="F18" s="18" t="s">
        <v>53</v>
      </c>
      <c r="G18" s="18" t="s">
        <v>26</v>
      </c>
      <c r="H18" s="18" t="s">
        <v>16</v>
      </c>
      <c r="I18" s="19" t="s">
        <v>28</v>
      </c>
      <c r="J18" s="20" t="s">
        <v>17</v>
      </c>
      <c r="K18" s="18">
        <v>382</v>
      </c>
      <c r="L18" s="18">
        <v>166</v>
      </c>
      <c r="M18" s="18">
        <v>170</v>
      </c>
      <c r="N18" s="18">
        <v>46</v>
      </c>
      <c r="O18" s="18">
        <v>20</v>
      </c>
      <c r="P18" s="21" t="s">
        <v>40</v>
      </c>
      <c r="Q18" s="22"/>
    </row>
    <row r="19" spans="1:17" ht="26.25" x14ac:dyDescent="0.25">
      <c r="A19" s="13">
        <v>15</v>
      </c>
      <c r="B19" s="14" t="str">
        <f t="shared" si="0"/>
        <v>ММГ</v>
      </c>
      <c r="C19" s="15" t="str">
        <f t="shared" si="1"/>
        <v>Увинская РБ</v>
      </c>
      <c r="D19" s="16" t="str">
        <f t="shared" si="2"/>
        <v>Киясовский райое</v>
      </c>
      <c r="E19" s="17" t="str">
        <f t="shared" si="3"/>
        <v>Киясовская РБ</v>
      </c>
      <c r="F19" s="18" t="s">
        <v>69</v>
      </c>
      <c r="G19" s="18" t="s">
        <v>45</v>
      </c>
      <c r="H19" s="18" t="s">
        <v>16</v>
      </c>
      <c r="I19" s="19" t="s">
        <v>46</v>
      </c>
      <c r="J19" s="20" t="s">
        <v>17</v>
      </c>
      <c r="K19" s="18">
        <v>1593</v>
      </c>
      <c r="L19" s="18">
        <v>781</v>
      </c>
      <c r="M19" s="18">
        <v>637</v>
      </c>
      <c r="N19" s="18">
        <v>175</v>
      </c>
      <c r="O19" s="18">
        <v>10</v>
      </c>
      <c r="P19" s="21" t="s">
        <v>40</v>
      </c>
      <c r="Q19" s="22"/>
    </row>
    <row r="20" spans="1:17" ht="26.25" x14ac:dyDescent="0.25">
      <c r="A20" s="13">
        <v>10</v>
      </c>
      <c r="B20" s="14" t="s">
        <v>42</v>
      </c>
      <c r="C20" s="15" t="str">
        <f>C18</f>
        <v>Увинская РБ</v>
      </c>
      <c r="D20" s="16" t="str">
        <f>D18</f>
        <v>Киясовский райое</v>
      </c>
      <c r="E20" s="17" t="str">
        <f>E18</f>
        <v>Киясовская РБ</v>
      </c>
      <c r="F20" s="18" t="s">
        <v>54</v>
      </c>
      <c r="G20" s="18" t="s">
        <v>68</v>
      </c>
      <c r="H20" s="18" t="s">
        <v>16</v>
      </c>
      <c r="I20" s="19" t="s">
        <v>38</v>
      </c>
      <c r="J20" s="20" t="s">
        <v>27</v>
      </c>
      <c r="K20" s="18">
        <v>1184</v>
      </c>
      <c r="L20" s="18">
        <v>562</v>
      </c>
      <c r="M20" s="18">
        <v>354</v>
      </c>
      <c r="N20" s="18">
        <v>268</v>
      </c>
      <c r="O20" s="18">
        <v>40</v>
      </c>
      <c r="P20" s="21" t="s">
        <v>60</v>
      </c>
      <c r="Q20" s="22"/>
    </row>
  </sheetData>
  <mergeCells count="16">
    <mergeCell ref="A1:P1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J2:J4"/>
    <mergeCell ref="K2:N2"/>
    <mergeCell ref="O2:O4"/>
    <mergeCell ref="P2:P4"/>
    <mergeCell ref="K3:K4"/>
    <mergeCell ref="L3:N3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2023-07-17T10:46:49Z</dcterms:modified>
</cp:coreProperties>
</file>